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768FB228-DBBB-416B-8288-B15771313909}"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<sst xmlns="http://schemas.openxmlformats.org/spreadsheetml/2006/main" count="679" uniqueCount="392">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</sst>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171</v>
      </c>
      <c r="B10" s="186"/>
      <c r="C10" s="194" t="str">
        <f>VLOOKUP(A10,listado,2,0)</f>
        <v>G. OBRAS EN LÍNEAS EN EXPLOTACIÓN</v>
      </c>
      <c r="D10" s="194"/>
      <c r="E10" s="194"/>
      <c r="F10" s="194"/>
      <c r="G10" s="194" t="str">
        <f>VLOOKUP(A10,listado,3,0)</f>
        <v>Experto/a 3</v>
      </c>
      <c r="H10" s="194"/>
      <c r="I10" s="201" t="str">
        <f>VLOOKUP(A10,listado,4,0)</f>
        <v>Técnico/a de gestión de riesgos</v>
      </c>
      <c r="J10" s="202"/>
      <c r="K10" s="194" t="str">
        <f>VLOOKUP(A10,listado,5,0)</f>
        <v>Barcelona</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7 años de experiencia global en obra.
Al menos 2 años de experiencia en la gestión de riesgos ferroviarios.</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Xsw9Qj47oZOTyN4y4sEbVIFoG8kf5YQrVdaJ/GxScxSsJrvkGsbF4I+fkf4TcyG1uRhimndtcUGRHP28/E78A==" saltValue="o0j3JH97/srNFu5FyJbKm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2025-05-27T07:43:42Z</dcterms:modified>
</cp:coreProperties>
</file>